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545" activeTab="0"/>
  </bookViews>
  <sheets>
    <sheet name="Scostamento percentua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<sst xmlns="http://schemas.openxmlformats.org/spreadsheetml/2006/main" count="15" uniqueCount="5">
  <si>
    <t>Età (mesi)</t>
  </si>
  <si>
    <t>Player</t>
  </si>
  <si>
    <t>Media</t>
  </si>
  <si>
    <t>Totale</t>
  </si>
  <si>
    <t>Scostamento
percentuale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</si>
</sst>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125"/>
          <c:w val="0.97725"/>
          <c:h val="0.97575"/>
        </c:manualLayout>
      </c:layout>
      <c:barChart>
        <c:barDir val="col"/>
        <c:grouping val="clustered"/>
        <c:varyColors val="0"/>
        <c:ser>
          <c:idx val="1"/>
          <c:order val="0"/>
          <c:tx>
            <c:v>Player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'[1]Grafico A'!$C$3:$C$13</c:f>
              <c:numCache>
                <c:ptCount val="11"/>
                <c:pt idx="0">
                  <c:v>120</c:v>
                </c:pt>
                <c:pt idx="1">
                  <c:v>125</c:v>
                </c:pt>
                <c:pt idx="2">
                  <c:v>122</c:v>
                </c:pt>
                <c:pt idx="3">
                  <c:v>119</c:v>
                </c:pt>
                <c:pt idx="4">
                  <c:v>124</c:v>
                </c:pt>
                <c:pt idx="5">
                  <c:v>120</c:v>
                </c:pt>
                <c:pt idx="6">
                  <c:v>127</c:v>
                </c:pt>
                <c:pt idx="7">
                  <c:v>127</c:v>
                </c:pt>
                <c:pt idx="8">
                  <c:v>126</c:v>
                </c:pt>
                <c:pt idx="9">
                  <c:v>126</c:v>
                </c:pt>
                <c:pt idx="10">
                  <c:v>128</c:v>
                </c:pt>
              </c:numCache>
            </c:numRef>
          </c:val>
        </c:ser>
        <c:axId val="27437037"/>
        <c:axId val="45606742"/>
      </c:barChart>
      <c:lineChart>
        <c:grouping val="standard"/>
        <c:varyColors val="0"/>
        <c:ser>
          <c:idx val="0"/>
          <c:order val="1"/>
          <c:tx>
            <c:v>Media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'[1]Grafico A'!$D$3:$D$13</c:f>
              <c:numCache>
                <c:ptCount val="11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</c:numCache>
            </c:numRef>
          </c:val>
          <c:smooth val="0"/>
        </c:ser>
        <c:axId val="7807495"/>
        <c:axId val="3158592"/>
      </c:line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06742"/>
        <c:crosses val="autoZero"/>
        <c:auto val="0"/>
        <c:lblOffset val="100"/>
        <c:noMultiLvlLbl val="0"/>
      </c:catAx>
      <c:valAx>
        <c:axId val="456067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437037"/>
        <c:crossesAt val="1"/>
        <c:crossBetween val="between"/>
        <c:dispUnits/>
      </c:valAx>
      <c:catAx>
        <c:axId val="7807495"/>
        <c:scaling>
          <c:orientation val="minMax"/>
        </c:scaling>
        <c:axPos val="b"/>
        <c:delete val="1"/>
        <c:majorTickMark val="in"/>
        <c:minorTickMark val="none"/>
        <c:tickLblPos val="nextTo"/>
        <c:crossAx val="3158592"/>
        <c:crosses val="autoZero"/>
        <c:auto val="0"/>
        <c:lblOffset val="100"/>
        <c:noMultiLvlLbl val="0"/>
      </c:catAx>
      <c:valAx>
        <c:axId val="3158592"/>
        <c:scaling>
          <c:orientation val="minMax"/>
        </c:scaling>
        <c:axPos val="l"/>
        <c:delete val="1"/>
        <c:majorTickMark val="in"/>
        <c:minorTickMark val="none"/>
        <c:tickLblPos val="nextTo"/>
        <c:crossAx val="780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6495"/>
          <c:w val="0.212"/>
          <c:h val="0.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1"/>
          <c:w val="0.97725"/>
          <c:h val="0.976"/>
        </c:manualLayout>
      </c:layout>
      <c:barChart>
        <c:barDir val="col"/>
        <c:grouping val="clustered"/>
        <c:varyColors val="0"/>
        <c:ser>
          <c:idx val="1"/>
          <c:order val="0"/>
          <c:tx>
            <c:v>Player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'[1]Grafico A'!$C$3:$C$13</c:f>
              <c:numCache>
                <c:ptCount val="11"/>
                <c:pt idx="0">
                  <c:v>120</c:v>
                </c:pt>
                <c:pt idx="1">
                  <c:v>125</c:v>
                </c:pt>
                <c:pt idx="2">
                  <c:v>122</c:v>
                </c:pt>
                <c:pt idx="3">
                  <c:v>119</c:v>
                </c:pt>
                <c:pt idx="4">
                  <c:v>124</c:v>
                </c:pt>
                <c:pt idx="5">
                  <c:v>120</c:v>
                </c:pt>
                <c:pt idx="6">
                  <c:v>127</c:v>
                </c:pt>
                <c:pt idx="7">
                  <c:v>127</c:v>
                </c:pt>
                <c:pt idx="8">
                  <c:v>126</c:v>
                </c:pt>
                <c:pt idx="9">
                  <c:v>126</c:v>
                </c:pt>
                <c:pt idx="10">
                  <c:v>128</c:v>
                </c:pt>
              </c:numCache>
            </c:numRef>
          </c:val>
        </c:ser>
        <c:axId val="28427329"/>
        <c:axId val="54519370"/>
      </c:barChart>
      <c:lineChart>
        <c:grouping val="standard"/>
        <c:varyColors val="0"/>
        <c:ser>
          <c:idx val="0"/>
          <c:order val="1"/>
          <c:tx>
            <c:v>Media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'[1]Grafico A'!$D$3:$D$13</c:f>
              <c:numCache>
                <c:ptCount val="11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</c:numCache>
            </c:numRef>
          </c:val>
          <c:smooth val="0"/>
        </c:ser>
        <c:axId val="20912283"/>
        <c:axId val="53992820"/>
      </c:line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519370"/>
        <c:crosses val="autoZero"/>
        <c:auto val="0"/>
        <c:lblOffset val="100"/>
        <c:noMultiLvlLbl val="0"/>
      </c:catAx>
      <c:valAx>
        <c:axId val="54519370"/>
        <c:scaling>
          <c:orientation val="minMax"/>
          <c:min val="11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427329"/>
        <c:crossesAt val="1"/>
        <c:crossBetween val="between"/>
        <c:dispUnits/>
      </c:valAx>
      <c:catAx>
        <c:axId val="20912283"/>
        <c:scaling>
          <c:orientation val="minMax"/>
        </c:scaling>
        <c:axPos val="b"/>
        <c:delete val="1"/>
        <c:majorTickMark val="in"/>
        <c:minorTickMark val="none"/>
        <c:tickLblPos val="nextTo"/>
        <c:crossAx val="53992820"/>
        <c:crosses val="autoZero"/>
        <c:auto val="0"/>
        <c:lblOffset val="100"/>
        <c:noMultiLvlLbl val="0"/>
      </c:catAx>
      <c:valAx>
        <c:axId val="53992820"/>
        <c:scaling>
          <c:orientation val="minMax"/>
        </c:scaling>
        <c:axPos val="l"/>
        <c:delete val="1"/>
        <c:majorTickMark val="in"/>
        <c:minorTickMark val="none"/>
        <c:tickLblPos val="nextTo"/>
        <c:crossAx val="2091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.6625"/>
          <c:w val="0.2115"/>
          <c:h val="0.17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85725</xdr:rowOff>
    </xdr:from>
    <xdr:to>
      <xdr:col>7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9525" y="3381375"/>
        <a:ext cx="47148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142875</xdr:rowOff>
    </xdr:from>
    <xdr:to>
      <xdr:col>7</xdr:col>
      <xdr:colOff>0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0" y="6838950"/>
        <a:ext cx="47244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a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stamento Percentuale"/>
      <sheetName val="Grafico A"/>
      <sheetName val="Grafico B"/>
    </sheetNames>
    <sheetDataSet>
      <sheetData sheetId="1">
        <row r="3">
          <cell r="C3">
            <v>120</v>
          </cell>
          <cell r="D3">
            <v>124</v>
          </cell>
        </row>
        <row r="4">
          <cell r="C4">
            <v>125</v>
          </cell>
          <cell r="D4">
            <v>124</v>
          </cell>
        </row>
        <row r="5">
          <cell r="C5">
            <v>122</v>
          </cell>
          <cell r="D5">
            <v>124</v>
          </cell>
        </row>
        <row r="6">
          <cell r="C6">
            <v>119</v>
          </cell>
          <cell r="D6">
            <v>124</v>
          </cell>
        </row>
        <row r="7">
          <cell r="C7">
            <v>124</v>
          </cell>
          <cell r="D7">
            <v>124</v>
          </cell>
        </row>
        <row r="8">
          <cell r="C8">
            <v>120</v>
          </cell>
          <cell r="D8">
            <v>124</v>
          </cell>
        </row>
        <row r="9">
          <cell r="C9">
            <v>127</v>
          </cell>
          <cell r="D9">
            <v>124</v>
          </cell>
        </row>
        <row r="10">
          <cell r="C10">
            <v>127</v>
          </cell>
          <cell r="D10">
            <v>124</v>
          </cell>
        </row>
        <row r="11">
          <cell r="C11">
            <v>126</v>
          </cell>
          <cell r="D11">
            <v>124</v>
          </cell>
        </row>
        <row r="12">
          <cell r="C12">
            <v>126</v>
          </cell>
          <cell r="D12">
            <v>124</v>
          </cell>
        </row>
        <row r="13">
          <cell r="C13">
            <v>128</v>
          </cell>
          <cell r="D13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3" sqref="E3"/>
    </sheetView>
  </sheetViews>
  <sheetFormatPr defaultColWidth="9.140625" defaultRowHeight="12.75"/>
  <cols>
    <col min="3" max="3" width="9.57421875" style="0" bestFit="1" customWidth="1"/>
    <col min="4" max="4" width="8.28125" style="0" bestFit="1" customWidth="1"/>
    <col min="5" max="5" width="16.421875" style="11" customWidth="1"/>
  </cols>
  <sheetData>
    <row r="1" spans="1:5" ht="31.5">
      <c r="A1" s="1"/>
      <c r="B1" s="2"/>
      <c r="C1" s="3" t="s">
        <v>0</v>
      </c>
      <c r="D1" s="1"/>
      <c r="E1" s="3" t="s">
        <v>4</v>
      </c>
    </row>
    <row r="2" spans="1:5" ht="15.75">
      <c r="A2" s="1"/>
      <c r="B2" s="2"/>
      <c r="C2" s="2"/>
      <c r="D2" s="1"/>
      <c r="E2" s="2"/>
    </row>
    <row r="3" spans="1:6" ht="15.75">
      <c r="A3" s="4" t="s">
        <v>1</v>
      </c>
      <c r="B3" s="5">
        <v>1</v>
      </c>
      <c r="C3" s="2">
        <v>120</v>
      </c>
      <c r="D3" s="6">
        <f>$C$16</f>
        <v>124</v>
      </c>
      <c r="E3" s="7">
        <f>(C3*100/$C$16)-100</f>
        <v>-3.225806451612897</v>
      </c>
      <c r="F3" s="8"/>
    </row>
    <row r="4" spans="1:6" ht="15.75">
      <c r="A4" s="4" t="s">
        <v>1</v>
      </c>
      <c r="B4" s="5">
        <v>2</v>
      </c>
      <c r="C4" s="2">
        <v>125</v>
      </c>
      <c r="D4" s="6">
        <f aca="true" t="shared" si="0" ref="D4:D13">$C$16</f>
        <v>124</v>
      </c>
      <c r="E4" s="7">
        <f aca="true" t="shared" si="1" ref="E4:E13">(C4*100/$C$16)-100</f>
        <v>0.8064516129032313</v>
      </c>
      <c r="F4" s="8"/>
    </row>
    <row r="5" spans="1:6" ht="15.75">
      <c r="A5" s="4" t="s">
        <v>1</v>
      </c>
      <c r="B5" s="5">
        <v>3</v>
      </c>
      <c r="C5" s="2">
        <v>122</v>
      </c>
      <c r="D5" s="6">
        <f t="shared" si="0"/>
        <v>124</v>
      </c>
      <c r="E5" s="7">
        <f t="shared" si="1"/>
        <v>-1.6129032258064484</v>
      </c>
      <c r="F5" s="8"/>
    </row>
    <row r="6" spans="1:6" ht="15.75">
      <c r="A6" s="4" t="s">
        <v>1</v>
      </c>
      <c r="B6" s="5">
        <v>4</v>
      </c>
      <c r="C6" s="2">
        <v>119</v>
      </c>
      <c r="D6" s="6">
        <f t="shared" si="0"/>
        <v>124</v>
      </c>
      <c r="E6" s="7">
        <f t="shared" si="1"/>
        <v>-4.032258064516128</v>
      </c>
      <c r="F6" s="8"/>
    </row>
    <row r="7" spans="1:6" ht="15.75">
      <c r="A7" s="4" t="s">
        <v>1</v>
      </c>
      <c r="B7" s="5">
        <v>5</v>
      </c>
      <c r="C7" s="2">
        <v>124</v>
      </c>
      <c r="D7" s="6">
        <f t="shared" si="0"/>
        <v>124</v>
      </c>
      <c r="E7" s="7">
        <f t="shared" si="1"/>
        <v>0</v>
      </c>
      <c r="F7" s="8"/>
    </row>
    <row r="8" spans="1:6" ht="15.75">
      <c r="A8" s="4" t="s">
        <v>1</v>
      </c>
      <c r="B8" s="5">
        <v>6</v>
      </c>
      <c r="C8" s="2">
        <v>120</v>
      </c>
      <c r="D8" s="6">
        <f t="shared" si="0"/>
        <v>124</v>
      </c>
      <c r="E8" s="7">
        <f t="shared" si="1"/>
        <v>-3.225806451612897</v>
      </c>
      <c r="F8" s="8"/>
    </row>
    <row r="9" spans="1:6" ht="15.75">
      <c r="A9" s="4" t="s">
        <v>1</v>
      </c>
      <c r="B9" s="5">
        <v>7</v>
      </c>
      <c r="C9" s="2">
        <v>127</v>
      </c>
      <c r="D9" s="6">
        <f t="shared" si="0"/>
        <v>124</v>
      </c>
      <c r="E9" s="7">
        <f t="shared" si="1"/>
        <v>2.4193548387096797</v>
      </c>
      <c r="F9" s="8"/>
    </row>
    <row r="10" spans="1:6" ht="15.75">
      <c r="A10" s="4" t="s">
        <v>1</v>
      </c>
      <c r="B10" s="5">
        <v>8</v>
      </c>
      <c r="C10" s="2">
        <v>127</v>
      </c>
      <c r="D10" s="6">
        <f t="shared" si="0"/>
        <v>124</v>
      </c>
      <c r="E10" s="7">
        <f t="shared" si="1"/>
        <v>2.4193548387096797</v>
      </c>
      <c r="F10" s="8"/>
    </row>
    <row r="11" spans="1:6" ht="15.75">
      <c r="A11" s="4" t="s">
        <v>1</v>
      </c>
      <c r="B11" s="5">
        <v>9</v>
      </c>
      <c r="C11" s="2">
        <v>126</v>
      </c>
      <c r="D11" s="6">
        <f t="shared" si="0"/>
        <v>124</v>
      </c>
      <c r="E11" s="7">
        <f t="shared" si="1"/>
        <v>1.6129032258064484</v>
      </c>
      <c r="F11" s="8"/>
    </row>
    <row r="12" spans="1:6" ht="15.75">
      <c r="A12" s="4" t="s">
        <v>1</v>
      </c>
      <c r="B12" s="5">
        <v>10</v>
      </c>
      <c r="C12" s="2">
        <v>126</v>
      </c>
      <c r="D12" s="6">
        <f t="shared" si="0"/>
        <v>124</v>
      </c>
      <c r="E12" s="7">
        <f t="shared" si="1"/>
        <v>1.6129032258064484</v>
      </c>
      <c r="F12" s="8"/>
    </row>
    <row r="13" spans="1:6" ht="15.75">
      <c r="A13" s="4" t="s">
        <v>1</v>
      </c>
      <c r="B13" s="5">
        <v>11</v>
      </c>
      <c r="C13" s="2">
        <v>128</v>
      </c>
      <c r="D13" s="6">
        <f t="shared" si="0"/>
        <v>124</v>
      </c>
      <c r="E13" s="7">
        <f t="shared" si="1"/>
        <v>3.225806451612897</v>
      </c>
      <c r="F13" s="8"/>
    </row>
    <row r="14" spans="2:5" ht="15.75">
      <c r="B14" s="1" t="s">
        <v>3</v>
      </c>
      <c r="C14" s="9">
        <f>SUM(C3:C13)</f>
        <v>1364</v>
      </c>
      <c r="D14" s="1"/>
      <c r="E14" s="7"/>
    </row>
    <row r="15" spans="1:5" ht="7.5" customHeight="1">
      <c r="A15" s="1"/>
      <c r="B15" s="2"/>
      <c r="C15" s="2"/>
      <c r="D15" s="1"/>
      <c r="E15" s="2"/>
    </row>
    <row r="16" spans="1:5" ht="15.75">
      <c r="A16" s="1"/>
      <c r="B16" s="10" t="s">
        <v>2</v>
      </c>
      <c r="C16" s="9">
        <f>C14/B13</f>
        <v>124</v>
      </c>
      <c r="D16" s="1"/>
      <c r="E1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(in proprio)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de Simone</dc:creator>
  <cp:keywords/>
  <dc:description/>
  <cp:lastModifiedBy>Alessandro de Simone</cp:lastModifiedBy>
  <dcterms:created xsi:type="dcterms:W3CDTF">2006-05-03T09:19:45Z</dcterms:created>
  <dcterms:modified xsi:type="dcterms:W3CDTF">2006-05-03T15:15:27Z</dcterms:modified>
  <cp:category/>
  <cp:version/>
  <cp:contentType/>
  <cp:contentStatus/>
</cp:coreProperties>
</file>